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MAGDALENA 19 DÍAS 2017" sheetId="2" r:id="rId1"/>
    <sheet name="MAGDALEN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30" i="1"/>
  <c r="D29" i="1"/>
  <c r="D27" i="1"/>
  <c r="D22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28" i="1"/>
  <c r="D26" i="1"/>
  <c r="D25" i="1"/>
  <c r="D24" i="1"/>
  <c r="D23" i="1"/>
  <c r="C14" i="1"/>
  <c r="D43" i="1" l="1"/>
  <c r="C53" i="1"/>
  <c r="C33" i="1"/>
  <c r="D46" i="1"/>
  <c r="D48" i="1" s="1"/>
  <c r="D51" i="1"/>
  <c r="D53" i="1" s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<sst xmlns="http://schemas.openxmlformats.org/spreadsheetml/2006/main" count="122" uniqueCount="66">
  <si>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</si>
  <si>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</si>
  <si>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</si>
  <si>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</si>
  <si>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</si>
  <si>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</si>
  <si>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</si>
  <si>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</si>
  <si>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</si>
  <si>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</si>
  <si>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</si>
  <si>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</si>
  <si>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</si>
  <si>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</si>
  <si>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</si>
  <si>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</si>
  <si>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</si>
  <si>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</si>
  <si>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</si>
  <si>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</si>
  <si>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</si>
  <si>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</si>
  <si>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</si>
  <si>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</si>
  <si>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</si>
  <si>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</si>
  <si>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</si>
  <si>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</si>
  <si>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</si>
  <si>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</si>
  <si>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</si>
  <si>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</si>
  <si>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</si>
  <si>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</si>
  <si>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</si>
  <si>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</si>
  <si>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</si>
  <si>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</si>
  <si>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</si>
  <si>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</si>
  <si>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</si>
  <si>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</si>
  <si>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</si>
  <si>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</si>
  <si>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</si>
  <si>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</si>
  <si>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</si>
  <si>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</si>
  <si>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</si>
  <si>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</si>
  <si>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</si>
  <si>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</si>
  <si>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</si>
  <si>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</si>
  <si>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</si>
  <si>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</si>
  <si>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</si>
  <si>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</si>
  <si>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</si>
  <si>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MAGDALENA 7 MESES</t>
  </si>
  <si>
    <t>REGIONAL MAGDALENA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</si>
  <si>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</si>
  <si>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</si>
  <si>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</si>
  <si>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</si>
  <si>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MAGDALENA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</si>
</sst>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6436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949855</v>
      </c>
    </row>
    <row r="34" spans="1:3" x14ac:dyDescent="0.25">
      <c r="A34" s="17" t="s">
        <v>51</v>
      </c>
      <c r="B34"/>
      <c r="C34" s="22">
        <f>+C32+C33</f>
        <v>1017411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1230209</v>
      </c>
    </row>
    <row r="42" spans="1:3" x14ac:dyDescent="0.25">
      <c r="A42" s="17" t="s">
        <v>57</v>
      </c>
      <c r="B42"/>
      <c r="C42" s="19">
        <f>+C41</f>
        <v>1230209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15052783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4" sqref="C4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384949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8369457</v>
      </c>
      <c r="D46" s="16">
        <f>+C46*7</f>
        <v>58586199</v>
      </c>
      <c r="F46" s="33">
        <v>164107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17887663</v>
      </c>
      <c r="D47" s="16">
        <f>+C47*7</f>
        <v>125213641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26257120</v>
      </c>
      <c r="D48" s="11">
        <f>SUM(D46:D47)</f>
        <v>183799840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1559761</v>
      </c>
      <c r="D52" s="16">
        <f>+C52*7</f>
        <v>10918327</v>
      </c>
    </row>
    <row r="53" spans="1:4" x14ac:dyDescent="0.25">
      <c r="A53" s="17" t="s">
        <v>51</v>
      </c>
      <c r="B53" s="23"/>
      <c r="C53" s="19">
        <f>+C51+C52</f>
        <v>1670694</v>
      </c>
      <c r="D53" s="19">
        <f>SUM(D51:D52)</f>
        <v>11694858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4357017</v>
      </c>
      <c r="D60" s="20">
        <f>+C60*7</f>
        <v>30499119</v>
      </c>
    </row>
    <row r="61" spans="1:4" x14ac:dyDescent="0.25">
      <c r="A61" s="17" t="s">
        <v>57</v>
      </c>
      <c r="B61" s="23"/>
      <c r="C61" s="19">
        <f>+C60</f>
        <v>4357017</v>
      </c>
      <c r="D61" s="19">
        <f>SUM(D60)</f>
        <v>30499119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53312263</v>
      </c>
      <c r="D64" s="22">
        <f>+ROUND(D33+D43+D48+D53+D57+D61,0)</f>
        <v>373185841</v>
      </c>
    </row>
    <row r="66" spans="1:4" x14ac:dyDescent="0.25">
      <c r="A66" s="1" t="s">
        <v>59</v>
      </c>
      <c r="B66" s="28">
        <f>+F5+C14+D64</f>
        <v>381644420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MAGDALENA 19 DÍAS 2017</vt:lpstr>
      <vt:lpstr>MAGDALENA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2017-08-28T03:46:46Z</dcterms:created>
  <dcterms:modified xsi:type="dcterms:W3CDTF">2017-09-01T16:14:49Z</dcterms:modified>
</cp:coreProperties>
</file>